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10.96.3.194\kanzai\10-03-120 エアフィルター保守\R6　③\執行伺い（修正前）\"/>
    </mc:Choice>
  </mc:AlternateContent>
  <xr:revisionPtr revIDLastSave="0" documentId="13_ncr:101_{138BB2CC-F5EF-4D68-ADAD-F5296278D1A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③" sheetId="6" r:id="rId1"/>
  </sheets>
  <definedNames>
    <definedName name="_xlnm._FilterDatabase" localSheetId="0" hidden="1">③!$N$17:$N$24</definedName>
    <definedName name="_xlnm.Print_Area" localSheetId="0">③!$A$1:$K$44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6" l="1"/>
  <c r="K4" i="6" s="1"/>
  <c r="J5" i="6"/>
  <c r="K5" i="6" s="1"/>
  <c r="J6" i="6"/>
  <c r="K6" i="6" s="1"/>
  <c r="J7" i="6"/>
  <c r="K7" i="6" s="1"/>
  <c r="J8" i="6"/>
  <c r="K8" i="6"/>
  <c r="J9" i="6"/>
  <c r="K9" i="6"/>
  <c r="J10" i="6"/>
  <c r="K10" i="6"/>
  <c r="J11" i="6"/>
  <c r="K11" i="6" s="1"/>
  <c r="J12" i="6"/>
  <c r="K12" i="6"/>
  <c r="J13" i="6"/>
  <c r="K13" i="6"/>
  <c r="J14" i="6"/>
  <c r="K14" i="6"/>
  <c r="J15" i="6"/>
  <c r="K15" i="6" s="1"/>
  <c r="J16" i="6"/>
  <c r="K16" i="6"/>
  <c r="J17" i="6"/>
  <c r="K17" i="6"/>
  <c r="J18" i="6"/>
  <c r="K18" i="6"/>
  <c r="J19" i="6"/>
  <c r="K19" i="6" s="1"/>
  <c r="K23" i="6"/>
  <c r="K24" i="6"/>
  <c r="K25" i="6"/>
  <c r="K26" i="6"/>
  <c r="K30" i="6"/>
  <c r="D20" i="6" l="1"/>
  <c r="D26" i="6" l="1"/>
  <c r="K36" i="6" l="1"/>
  <c r="K41" i="6" s="1"/>
  <c r="K33" i="6"/>
  <c r="K40" i="6" s="1"/>
  <c r="K39" i="6"/>
  <c r="K38" i="6"/>
  <c r="K42" i="6" l="1"/>
  <c r="K43" i="6" l="1"/>
  <c r="K44" i="6" s="1"/>
</calcChain>
</file>

<file path=xl/sharedStrings.xml><?xml version="1.0" encoding="utf-8"?>
<sst xmlns="http://schemas.openxmlformats.org/spreadsheetml/2006/main" count="97" uniqueCount="56">
  <si>
    <t>台数</t>
    <rPh sb="0" eb="2">
      <t>ダイスウ</t>
    </rPh>
    <phoneticPr fontId="1"/>
  </si>
  <si>
    <t>W</t>
    <phoneticPr fontId="1"/>
  </si>
  <si>
    <t>H</t>
    <phoneticPr fontId="1"/>
  </si>
  <si>
    <t>t</t>
    <phoneticPr fontId="1"/>
  </si>
  <si>
    <t>階</t>
    <rPh sb="0" eb="1">
      <t>カイ</t>
    </rPh>
    <phoneticPr fontId="1"/>
  </si>
  <si>
    <t>単価</t>
    <rPh sb="0" eb="2">
      <t>タンカ</t>
    </rPh>
    <phoneticPr fontId="1"/>
  </si>
  <si>
    <t>台数×単価</t>
    <rPh sb="0" eb="2">
      <t>ダイスウ</t>
    </rPh>
    <rPh sb="3" eb="5">
      <t>タンカ</t>
    </rPh>
    <phoneticPr fontId="1"/>
  </si>
  <si>
    <t>部屋名</t>
    <rPh sb="0" eb="2">
      <t>ヘヤ</t>
    </rPh>
    <rPh sb="2" eb="3">
      <t>メイ</t>
    </rPh>
    <phoneticPr fontId="1"/>
  </si>
  <si>
    <t>610×915×150</t>
  </si>
  <si>
    <t>610×1220×150</t>
  </si>
  <si>
    <t>ＳＳ</t>
    <phoneticPr fontId="1"/>
  </si>
  <si>
    <t>区分</t>
    <rPh sb="0" eb="2">
      <t>クブン</t>
    </rPh>
    <phoneticPr fontId="1"/>
  </si>
  <si>
    <t>610×760×150</t>
  </si>
  <si>
    <t>アイソテック MDF-２WＣ-ＣＧ</t>
  </si>
  <si>
    <t>アイソテック MDF-３WＣ-ＣＧ</t>
  </si>
  <si>
    <t>アイソテック MDF-４WＣ-ＣＧ</t>
  </si>
  <si>
    <t>交換作業費</t>
    <rPh sb="0" eb="2">
      <t>コウカン</t>
    </rPh>
    <rPh sb="2" eb="4">
      <t>サギョウ</t>
    </rPh>
    <rPh sb="4" eb="5">
      <t>ヒ</t>
    </rPh>
    <phoneticPr fontId="1"/>
  </si>
  <si>
    <t>Ｇ</t>
    <phoneticPr fontId="1"/>
  </si>
  <si>
    <t>調乳母乳室</t>
    <rPh sb="0" eb="1">
      <t>チョウ</t>
    </rPh>
    <rPh sb="1" eb="2">
      <t>ニュウ</t>
    </rPh>
    <rPh sb="2" eb="4">
      <t>ボニュウ</t>
    </rPh>
    <rPh sb="4" eb="5">
      <t>シツ</t>
    </rPh>
    <phoneticPr fontId="1"/>
  </si>
  <si>
    <t>注射室</t>
    <rPh sb="0" eb="2">
      <t>チュウシャ</t>
    </rPh>
    <rPh sb="2" eb="3">
      <t>シツ</t>
    </rPh>
    <phoneticPr fontId="1"/>
  </si>
  <si>
    <t>Ｆ</t>
    <phoneticPr fontId="1"/>
  </si>
  <si>
    <t>Ｎ４</t>
    <phoneticPr fontId="1"/>
  </si>
  <si>
    <t>感染隔離室１</t>
    <rPh sb="0" eb="2">
      <t>カンセン</t>
    </rPh>
    <rPh sb="2" eb="4">
      <t>カクリ</t>
    </rPh>
    <rPh sb="4" eb="5">
      <t>シツ</t>
    </rPh>
    <phoneticPr fontId="1"/>
  </si>
  <si>
    <t>感染隔離前１</t>
    <rPh sb="0" eb="2">
      <t>カンセン</t>
    </rPh>
    <rPh sb="2" eb="4">
      <t>カクリ</t>
    </rPh>
    <rPh sb="4" eb="5">
      <t>マエ</t>
    </rPh>
    <phoneticPr fontId="1"/>
  </si>
  <si>
    <t>眼底検査室</t>
    <rPh sb="0" eb="2">
      <t>ガンテイ</t>
    </rPh>
    <rPh sb="2" eb="4">
      <t>ケンサ</t>
    </rPh>
    <rPh sb="4" eb="5">
      <t>シツ</t>
    </rPh>
    <phoneticPr fontId="1"/>
  </si>
  <si>
    <t>Ｈ</t>
    <phoneticPr fontId="1"/>
  </si>
  <si>
    <t>Ｉ</t>
    <phoneticPr fontId="1"/>
  </si>
  <si>
    <t>検査室</t>
    <rPh sb="0" eb="2">
      <t>ケンサ</t>
    </rPh>
    <rPh sb="2" eb="3">
      <t>シツ</t>
    </rPh>
    <phoneticPr fontId="1"/>
  </si>
  <si>
    <t>Ｇ５</t>
    <phoneticPr fontId="1"/>
  </si>
  <si>
    <t>Ｇ４</t>
    <phoneticPr fontId="1"/>
  </si>
  <si>
    <t>Ｇ２/ＳＳ</t>
    <phoneticPr fontId="1"/>
  </si>
  <si>
    <t>Ｇ１（左）</t>
    <rPh sb="3" eb="4">
      <t>ヒダリ</t>
    </rPh>
    <phoneticPr fontId="1"/>
  </si>
  <si>
    <t>Ｇ１（右）</t>
    <rPh sb="3" eb="4">
      <t>ミギ</t>
    </rPh>
    <phoneticPr fontId="1"/>
  </si>
  <si>
    <t>Ｇ１（中）</t>
    <rPh sb="3" eb="4">
      <t>ナカ</t>
    </rPh>
    <phoneticPr fontId="1"/>
  </si>
  <si>
    <t>Ｊ</t>
  </si>
  <si>
    <t>Ｋ</t>
  </si>
  <si>
    <t>Ｌ</t>
  </si>
  <si>
    <t>合計枚数</t>
    <rPh sb="0" eb="2">
      <t>ゴウケイ</t>
    </rPh>
    <rPh sb="2" eb="4">
      <t>マイスウ</t>
    </rPh>
    <phoneticPr fontId="1"/>
  </si>
  <si>
    <t>測定費（リーク・清浄度）</t>
    <rPh sb="0" eb="2">
      <t>ソクテイ</t>
    </rPh>
    <rPh sb="2" eb="3">
      <t>ヒ</t>
    </rPh>
    <rPh sb="8" eb="11">
      <t>セイジョウド</t>
    </rPh>
    <phoneticPr fontId="1"/>
  </si>
  <si>
    <t>小計</t>
    <rPh sb="0" eb="2">
      <t>ショウケイ</t>
    </rPh>
    <phoneticPr fontId="1"/>
  </si>
  <si>
    <t>消費税10％</t>
    <rPh sb="0" eb="3">
      <t>ショウヒゼイ</t>
    </rPh>
    <phoneticPr fontId="1"/>
  </si>
  <si>
    <t>①直接物品費</t>
    <rPh sb="1" eb="3">
      <t>チョクセツ</t>
    </rPh>
    <rPh sb="3" eb="5">
      <t>ブッピン</t>
    </rPh>
    <rPh sb="5" eb="6">
      <t>ヒ</t>
    </rPh>
    <phoneticPr fontId="1"/>
  </si>
  <si>
    <t>一式</t>
    <rPh sb="0" eb="2">
      <t>イッシキ</t>
    </rPh>
    <phoneticPr fontId="1"/>
  </si>
  <si>
    <t>②直接人件費</t>
    <rPh sb="1" eb="3">
      <t>チョクセツ</t>
    </rPh>
    <rPh sb="3" eb="6">
      <t>ジンケンヒ</t>
    </rPh>
    <phoneticPr fontId="1"/>
  </si>
  <si>
    <t>消耗品・雑材費</t>
    <rPh sb="0" eb="3">
      <t>ショウモウヒン</t>
    </rPh>
    <rPh sb="4" eb="6">
      <t>ザツザイ</t>
    </rPh>
    <rPh sb="6" eb="7">
      <t>ヒ</t>
    </rPh>
    <phoneticPr fontId="1"/>
  </si>
  <si>
    <t>報告書作成費</t>
    <rPh sb="0" eb="3">
      <t>ホウコクショ</t>
    </rPh>
    <rPh sb="3" eb="5">
      <t>サクセイ</t>
    </rPh>
    <rPh sb="5" eb="6">
      <t>ヒ</t>
    </rPh>
    <phoneticPr fontId="1"/>
  </si>
  <si>
    <t>③業務管理費</t>
    <rPh sb="1" eb="3">
      <t>ギョウム</t>
    </rPh>
    <rPh sb="3" eb="5">
      <t>カンリ</t>
    </rPh>
    <rPh sb="5" eb="6">
      <t>ヒ</t>
    </rPh>
    <phoneticPr fontId="1"/>
  </si>
  <si>
    <t>交通費</t>
    <rPh sb="0" eb="2">
      <t>コウツウ</t>
    </rPh>
    <rPh sb="2" eb="3">
      <t>ヒ</t>
    </rPh>
    <phoneticPr fontId="1"/>
  </si>
  <si>
    <t>④一般管理費</t>
    <rPh sb="1" eb="3">
      <t>イッパン</t>
    </rPh>
    <rPh sb="3" eb="6">
      <t>カンリヒ</t>
    </rPh>
    <phoneticPr fontId="1"/>
  </si>
  <si>
    <t>総合計</t>
    <rPh sb="0" eb="2">
      <t>ソウゴウ</t>
    </rPh>
    <rPh sb="2" eb="3">
      <t>ケイ</t>
    </rPh>
    <phoneticPr fontId="1"/>
  </si>
  <si>
    <t>諸経費</t>
    <phoneticPr fontId="1"/>
  </si>
  <si>
    <t>Ｇ３</t>
    <phoneticPr fontId="1"/>
  </si>
  <si>
    <t>眼底脳波室</t>
    <rPh sb="0" eb="2">
      <t>ガンテイ</t>
    </rPh>
    <rPh sb="2" eb="4">
      <t>ノウハ</t>
    </rPh>
    <rPh sb="4" eb="5">
      <t>シツ</t>
    </rPh>
    <phoneticPr fontId="1"/>
  </si>
  <si>
    <t>サイズ別内訳</t>
    <rPh sb="3" eb="4">
      <t>ベツ</t>
    </rPh>
    <rPh sb="4" eb="6">
      <t>ウチワケ</t>
    </rPh>
    <phoneticPr fontId="1"/>
  </si>
  <si>
    <t>入札見積金額内訳書</t>
    <rPh sb="0" eb="6">
      <t>ニュウサツミツモリキンガク</t>
    </rPh>
    <rPh sb="6" eb="9">
      <t>ウチワケショ</t>
    </rPh>
    <phoneticPr fontId="1"/>
  </si>
  <si>
    <t>様式第４号関連</t>
    <rPh sb="0" eb="3">
      <t>ヨウシキダイ</t>
    </rPh>
    <rPh sb="4" eb="5">
      <t>ゴウ</t>
    </rPh>
    <rPh sb="5" eb="7">
      <t>カンレン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</si>
</sst>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9"/>
      <color theme="1"/>
      <name val="ＭＳ Ｐゴシック"/>
      <family val="2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/>
    <xf numFmtId="9" fontId="7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2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>
      <alignment vertical="center"/>
    </xf>
    <xf numFmtId="0" fontId="4" fillId="0" borderId="3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8" fillId="0" borderId="1" xfId="0" applyFont="1" applyBorder="1">
      <alignment vertical="center"/>
    </xf>
    <xf numFmtId="176" fontId="0" fillId="2" borderId="1" xfId="0" applyNumberFormat="1" applyFill="1" applyBorder="1">
      <alignment vertical="center"/>
    </xf>
    <xf numFmtId="9" fontId="0" fillId="0" borderId="0" xfId="2" applyFont="1">
      <alignment vertical="center"/>
    </xf>
    <xf numFmtId="176" fontId="10" fillId="0" borderId="1" xfId="1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3">
    <cellStyle name="パーセント" xfId="2" builtinId="5"/>
    <cellStyle name="標準" xfId="0" builtinId="0"/>
    <cellStyle name="標準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2"/>
  <sheetViews>
    <sheetView showZeros="0" tabSelected="1" view="pageBreakPreview" zoomScale="84" zoomScaleNormal="100" zoomScaleSheetLayoutView="84" workbookViewId="0">
      <selection activeCell="B1" sqref="B1"/>
    </sheetView>
  </sheetViews>
  <sheetFormatPr defaultRowHeight="13.5" x14ac:dyDescent="0.15"/>
  <cols>
    <col min="1" max="1" width="4.375" bestFit="1" customWidth="1"/>
    <col min="2" max="2" width="5.75" bestFit="1" customWidth="1"/>
    <col min="3" max="3" width="10.5" customWidth="1"/>
    <col min="4" max="4" width="5.25" bestFit="1" customWidth="1"/>
    <col min="5" max="5" width="5.5" hidden="1" customWidth="1"/>
    <col min="6" max="6" width="4.5" hidden="1" customWidth="1"/>
    <col min="7" max="7" width="5.625" hidden="1" customWidth="1"/>
    <col min="8" max="8" width="18" customWidth="1"/>
    <col min="9" max="9" width="26" customWidth="1"/>
    <col min="10" max="10" width="11.25" style="1" customWidth="1"/>
    <col min="11" max="11" width="11" style="1" bestFit="1" customWidth="1"/>
    <col min="12" max="12" width="7.75" style="1" customWidth="1"/>
    <col min="13" max="13" width="15.875" customWidth="1"/>
    <col min="14" max="14" width="15.875" bestFit="1" customWidth="1"/>
  </cols>
  <sheetData>
    <row r="1" spans="1:11" x14ac:dyDescent="0.15">
      <c r="A1" t="s">
        <v>55</v>
      </c>
    </row>
    <row r="2" spans="1:11" ht="14.25" thickBot="1" x14ac:dyDescent="0.2">
      <c r="A2" s="24" t="s">
        <v>54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4.25" thickBot="1" x14ac:dyDescent="0.2">
      <c r="A3" s="2" t="s">
        <v>4</v>
      </c>
      <c r="B3" s="2" t="s">
        <v>11</v>
      </c>
      <c r="C3" s="2" t="s">
        <v>7</v>
      </c>
      <c r="D3" s="2" t="s">
        <v>0</v>
      </c>
      <c r="E3" s="2" t="s">
        <v>1</v>
      </c>
      <c r="F3" s="2" t="s">
        <v>2</v>
      </c>
      <c r="G3" s="2" t="s">
        <v>3</v>
      </c>
      <c r="H3" s="2"/>
      <c r="I3" s="2"/>
      <c r="J3" s="3" t="s">
        <v>5</v>
      </c>
      <c r="K3" s="3" t="s">
        <v>6</v>
      </c>
    </row>
    <row r="4" spans="1:11" x14ac:dyDescent="0.15">
      <c r="A4" s="9">
        <v>5</v>
      </c>
      <c r="B4" s="23" t="s">
        <v>20</v>
      </c>
      <c r="C4" s="10" t="s">
        <v>21</v>
      </c>
      <c r="D4" s="4">
        <v>6</v>
      </c>
      <c r="E4" s="4"/>
      <c r="F4" s="4"/>
      <c r="G4" s="4"/>
      <c r="H4" s="4" t="s">
        <v>12</v>
      </c>
      <c r="I4" s="4" t="s">
        <v>13</v>
      </c>
      <c r="J4" s="5">
        <f>J23</f>
        <v>0</v>
      </c>
      <c r="K4" s="5">
        <f t="shared" ref="K4:K7" si="0">D4*J4</f>
        <v>0</v>
      </c>
    </row>
    <row r="5" spans="1:11" x14ac:dyDescent="0.15">
      <c r="A5" s="9">
        <v>5</v>
      </c>
      <c r="B5" s="21"/>
      <c r="C5" s="11" t="s">
        <v>22</v>
      </c>
      <c r="D5" s="4">
        <v>1</v>
      </c>
      <c r="E5" s="4"/>
      <c r="F5" s="4"/>
      <c r="G5" s="4"/>
      <c r="H5" s="4" t="s">
        <v>9</v>
      </c>
      <c r="I5" s="4" t="s">
        <v>15</v>
      </c>
      <c r="J5" s="5">
        <f>J25</f>
        <v>0</v>
      </c>
      <c r="K5" s="5">
        <f t="shared" si="0"/>
        <v>0</v>
      </c>
    </row>
    <row r="6" spans="1:11" x14ac:dyDescent="0.15">
      <c r="A6" s="9">
        <v>5</v>
      </c>
      <c r="B6" s="21"/>
      <c r="C6" s="11" t="s">
        <v>23</v>
      </c>
      <c r="D6" s="4">
        <v>1</v>
      </c>
      <c r="E6" s="4"/>
      <c r="F6" s="4"/>
      <c r="G6" s="4"/>
      <c r="H6" s="4" t="s">
        <v>12</v>
      </c>
      <c r="I6" s="4" t="s">
        <v>13</v>
      </c>
      <c r="J6" s="5">
        <f>J23</f>
        <v>0</v>
      </c>
      <c r="K6" s="5">
        <f t="shared" si="0"/>
        <v>0</v>
      </c>
    </row>
    <row r="7" spans="1:11" x14ac:dyDescent="0.15">
      <c r="A7" s="9">
        <v>5</v>
      </c>
      <c r="B7" s="22"/>
      <c r="C7" s="11" t="s">
        <v>24</v>
      </c>
      <c r="D7" s="4">
        <v>2</v>
      </c>
      <c r="E7" s="4"/>
      <c r="F7" s="4"/>
      <c r="G7" s="4"/>
      <c r="H7" s="4" t="s">
        <v>8</v>
      </c>
      <c r="I7" s="4" t="s">
        <v>14</v>
      </c>
      <c r="J7" s="5">
        <f>J24</f>
        <v>0</v>
      </c>
      <c r="K7" s="5">
        <f t="shared" si="0"/>
        <v>0</v>
      </c>
    </row>
    <row r="8" spans="1:11" x14ac:dyDescent="0.15">
      <c r="A8" s="9">
        <v>5</v>
      </c>
      <c r="B8" s="21" t="s">
        <v>17</v>
      </c>
      <c r="C8" s="11" t="s">
        <v>18</v>
      </c>
      <c r="D8" s="4">
        <v>1</v>
      </c>
      <c r="E8" s="4"/>
      <c r="F8" s="4"/>
      <c r="G8" s="4"/>
      <c r="H8" s="4" t="s">
        <v>8</v>
      </c>
      <c r="I8" s="4" t="s">
        <v>14</v>
      </c>
      <c r="J8" s="5">
        <f>J24</f>
        <v>0</v>
      </c>
      <c r="K8" s="5">
        <f t="shared" ref="K8:K16" si="1">D8*J8</f>
        <v>0</v>
      </c>
    </row>
    <row r="9" spans="1:11" x14ac:dyDescent="0.15">
      <c r="A9" s="9">
        <v>5</v>
      </c>
      <c r="B9" s="21"/>
      <c r="C9" s="11" t="s">
        <v>52</v>
      </c>
      <c r="D9" s="4">
        <v>1</v>
      </c>
      <c r="E9" s="4"/>
      <c r="F9" s="4"/>
      <c r="G9" s="4"/>
      <c r="H9" s="4" t="s">
        <v>8</v>
      </c>
      <c r="I9" s="4" t="s">
        <v>14</v>
      </c>
      <c r="J9" s="5">
        <f>J24</f>
        <v>0</v>
      </c>
      <c r="K9" s="5">
        <f t="shared" si="1"/>
        <v>0</v>
      </c>
    </row>
    <row r="10" spans="1:11" x14ac:dyDescent="0.15">
      <c r="A10" s="9">
        <v>5</v>
      </c>
      <c r="B10" s="22"/>
      <c r="C10" s="11" t="s">
        <v>51</v>
      </c>
      <c r="D10" s="4">
        <v>8</v>
      </c>
      <c r="E10" s="4"/>
      <c r="F10" s="4"/>
      <c r="G10" s="4"/>
      <c r="H10" s="4" t="s">
        <v>9</v>
      </c>
      <c r="I10" s="4" t="s">
        <v>15</v>
      </c>
      <c r="J10" s="5">
        <f>J25</f>
        <v>0</v>
      </c>
      <c r="K10" s="5">
        <f t="shared" si="1"/>
        <v>0</v>
      </c>
    </row>
    <row r="11" spans="1:11" x14ac:dyDescent="0.15">
      <c r="A11" s="9">
        <v>5</v>
      </c>
      <c r="B11" s="23" t="s">
        <v>25</v>
      </c>
      <c r="C11" s="11" t="s">
        <v>27</v>
      </c>
      <c r="D11" s="4">
        <v>1</v>
      </c>
      <c r="E11" s="4"/>
      <c r="F11" s="4"/>
      <c r="G11" s="4"/>
      <c r="H11" s="4" t="s">
        <v>12</v>
      </c>
      <c r="I11" s="4" t="s">
        <v>13</v>
      </c>
      <c r="J11" s="5">
        <f>J23</f>
        <v>0</v>
      </c>
      <c r="K11" s="5">
        <f t="shared" si="1"/>
        <v>0</v>
      </c>
    </row>
    <row r="12" spans="1:11" x14ac:dyDescent="0.15">
      <c r="A12" s="9">
        <v>5</v>
      </c>
      <c r="B12" s="21"/>
      <c r="C12" s="11" t="s">
        <v>19</v>
      </c>
      <c r="D12" s="4">
        <v>1</v>
      </c>
      <c r="E12" s="4"/>
      <c r="F12" s="4"/>
      <c r="G12" s="4"/>
      <c r="H12" s="4" t="s">
        <v>12</v>
      </c>
      <c r="I12" s="4" t="s">
        <v>13</v>
      </c>
      <c r="J12" s="5">
        <f>J23</f>
        <v>0</v>
      </c>
      <c r="K12" s="5">
        <f t="shared" si="1"/>
        <v>0</v>
      </c>
    </row>
    <row r="13" spans="1:11" x14ac:dyDescent="0.15">
      <c r="A13" s="9">
        <v>5</v>
      </c>
      <c r="B13" s="21"/>
      <c r="C13" s="11" t="s">
        <v>10</v>
      </c>
      <c r="D13" s="4">
        <v>6</v>
      </c>
      <c r="E13" s="4"/>
      <c r="F13" s="4"/>
      <c r="G13" s="4"/>
      <c r="H13" s="4" t="s">
        <v>9</v>
      </c>
      <c r="I13" s="4" t="s">
        <v>15</v>
      </c>
      <c r="J13" s="5">
        <f>J25</f>
        <v>0</v>
      </c>
      <c r="K13" s="5">
        <f>D13*J13</f>
        <v>0</v>
      </c>
    </row>
    <row r="14" spans="1:11" x14ac:dyDescent="0.15">
      <c r="A14" s="9">
        <v>5</v>
      </c>
      <c r="B14" s="21"/>
      <c r="C14" s="11" t="s">
        <v>28</v>
      </c>
      <c r="D14" s="4">
        <v>1</v>
      </c>
      <c r="E14" s="4"/>
      <c r="F14" s="4"/>
      <c r="G14" s="4"/>
      <c r="H14" s="4" t="s">
        <v>12</v>
      </c>
      <c r="I14" s="4" t="s">
        <v>13</v>
      </c>
      <c r="J14" s="5">
        <f>J23</f>
        <v>0</v>
      </c>
      <c r="K14" s="5">
        <f t="shared" si="1"/>
        <v>0</v>
      </c>
    </row>
    <row r="15" spans="1:11" x14ac:dyDescent="0.15">
      <c r="A15" s="9">
        <v>5</v>
      </c>
      <c r="B15" s="22"/>
      <c r="C15" s="11" t="s">
        <v>29</v>
      </c>
      <c r="D15" s="4">
        <v>1</v>
      </c>
      <c r="E15" s="4"/>
      <c r="F15" s="4"/>
      <c r="G15" s="4"/>
      <c r="H15" s="4" t="s">
        <v>8</v>
      </c>
      <c r="I15" s="4" t="s">
        <v>14</v>
      </c>
      <c r="J15" s="5">
        <f>J24</f>
        <v>0</v>
      </c>
      <c r="K15" s="5">
        <f t="shared" si="1"/>
        <v>0</v>
      </c>
    </row>
    <row r="16" spans="1:11" x14ac:dyDescent="0.15">
      <c r="A16" s="9">
        <v>5</v>
      </c>
      <c r="B16" s="12" t="s">
        <v>26</v>
      </c>
      <c r="C16" s="11" t="s">
        <v>30</v>
      </c>
      <c r="D16" s="4">
        <v>7</v>
      </c>
      <c r="E16" s="4"/>
      <c r="F16" s="4"/>
      <c r="G16" s="4"/>
      <c r="H16" s="4" t="s">
        <v>12</v>
      </c>
      <c r="I16" s="4" t="s">
        <v>13</v>
      </c>
      <c r="J16" s="5">
        <f>J23</f>
        <v>0</v>
      </c>
      <c r="K16" s="5">
        <f t="shared" si="1"/>
        <v>0</v>
      </c>
    </row>
    <row r="17" spans="1:11" x14ac:dyDescent="0.15">
      <c r="A17" s="9">
        <v>5</v>
      </c>
      <c r="B17" s="9" t="s">
        <v>34</v>
      </c>
      <c r="C17" s="10" t="s">
        <v>31</v>
      </c>
      <c r="D17" s="7">
        <v>7</v>
      </c>
      <c r="E17" s="7"/>
      <c r="F17" s="7"/>
      <c r="G17" s="7"/>
      <c r="H17" s="7" t="s">
        <v>12</v>
      </c>
      <c r="I17" s="7" t="s">
        <v>13</v>
      </c>
      <c r="J17" s="5">
        <f>J23</f>
        <v>0</v>
      </c>
      <c r="K17" s="8">
        <f t="shared" ref="K17:K19" si="2">D17*J17</f>
        <v>0</v>
      </c>
    </row>
    <row r="18" spans="1:11" x14ac:dyDescent="0.15">
      <c r="A18" s="9">
        <v>5</v>
      </c>
      <c r="B18" s="12" t="s">
        <v>35</v>
      </c>
      <c r="C18" s="11" t="s">
        <v>33</v>
      </c>
      <c r="D18" s="4">
        <v>6</v>
      </c>
      <c r="E18" s="4"/>
      <c r="F18" s="4"/>
      <c r="G18" s="4"/>
      <c r="H18" s="7" t="s">
        <v>12</v>
      </c>
      <c r="I18" s="7" t="s">
        <v>13</v>
      </c>
      <c r="J18" s="5">
        <f>J23</f>
        <v>0</v>
      </c>
      <c r="K18" s="5">
        <f t="shared" si="2"/>
        <v>0</v>
      </c>
    </row>
    <row r="19" spans="1:11" x14ac:dyDescent="0.15">
      <c r="A19" s="9">
        <v>5</v>
      </c>
      <c r="B19" s="12" t="s">
        <v>36</v>
      </c>
      <c r="C19" s="11" t="s">
        <v>32</v>
      </c>
      <c r="D19" s="4">
        <v>7</v>
      </c>
      <c r="E19" s="4"/>
      <c r="F19" s="4"/>
      <c r="G19" s="4"/>
      <c r="H19" s="7" t="s">
        <v>12</v>
      </c>
      <c r="I19" s="7" t="s">
        <v>13</v>
      </c>
      <c r="J19" s="5">
        <f>J23</f>
        <v>0</v>
      </c>
      <c r="K19" s="5">
        <f t="shared" si="2"/>
        <v>0</v>
      </c>
    </row>
    <row r="20" spans="1:11" x14ac:dyDescent="0.15">
      <c r="A20" s="6"/>
      <c r="B20" s="6"/>
      <c r="C20" s="11"/>
      <c r="D20" s="4">
        <f>SUM(D4:D19)</f>
        <v>57</v>
      </c>
      <c r="E20" s="4"/>
      <c r="F20" s="4"/>
      <c r="G20" s="4"/>
      <c r="H20" s="4"/>
      <c r="I20" s="4"/>
      <c r="J20" s="5"/>
      <c r="K20" s="5"/>
    </row>
    <row r="21" spans="1:11" x14ac:dyDescent="0.15">
      <c r="A21" s="6"/>
      <c r="B21" s="6"/>
      <c r="C21" s="11"/>
      <c r="D21" s="4"/>
      <c r="E21" s="4"/>
      <c r="F21" s="4"/>
      <c r="G21" s="4"/>
      <c r="H21" s="4"/>
      <c r="I21" s="4"/>
      <c r="J21" s="5"/>
      <c r="K21" s="5"/>
    </row>
    <row r="22" spans="1:11" x14ac:dyDescent="0.15">
      <c r="A22" s="6"/>
      <c r="B22" s="6"/>
      <c r="C22" s="11"/>
      <c r="D22" s="4"/>
      <c r="E22" s="4"/>
      <c r="F22" s="4"/>
      <c r="G22" s="4"/>
      <c r="H22" s="4"/>
      <c r="I22" s="4"/>
      <c r="J22" s="5"/>
      <c r="K22" s="5"/>
    </row>
    <row r="23" spans="1:11" x14ac:dyDescent="0.15">
      <c r="A23" s="6"/>
      <c r="B23" s="6"/>
      <c r="C23" s="19" t="s">
        <v>53</v>
      </c>
      <c r="D23" s="4">
        <v>37</v>
      </c>
      <c r="E23" s="4"/>
      <c r="F23" s="4"/>
      <c r="G23" s="4"/>
      <c r="H23" s="4" t="s">
        <v>12</v>
      </c>
      <c r="I23" s="4" t="s">
        <v>13</v>
      </c>
      <c r="J23" s="16"/>
      <c r="K23" s="5">
        <f>D23*J23</f>
        <v>0</v>
      </c>
    </row>
    <row r="24" spans="1:11" x14ac:dyDescent="0.15">
      <c r="A24" s="6"/>
      <c r="B24" s="6"/>
      <c r="C24" s="19"/>
      <c r="D24" s="4">
        <v>5</v>
      </c>
      <c r="E24" s="4"/>
      <c r="F24" s="4"/>
      <c r="G24" s="4"/>
      <c r="H24" s="4" t="s">
        <v>8</v>
      </c>
      <c r="I24" s="4" t="s">
        <v>14</v>
      </c>
      <c r="J24" s="16"/>
      <c r="K24" s="5">
        <f>D24*J24</f>
        <v>0</v>
      </c>
    </row>
    <row r="25" spans="1:11" x14ac:dyDescent="0.15">
      <c r="A25" s="6"/>
      <c r="B25" s="6"/>
      <c r="C25" s="20"/>
      <c r="D25" s="4">
        <v>15</v>
      </c>
      <c r="E25" s="4"/>
      <c r="F25" s="4"/>
      <c r="G25" s="4"/>
      <c r="H25" s="4" t="s">
        <v>9</v>
      </c>
      <c r="I25" s="4" t="s">
        <v>15</v>
      </c>
      <c r="J25" s="16"/>
      <c r="K25" s="5">
        <f t="shared" ref="K25" si="3">D25*J25</f>
        <v>0</v>
      </c>
    </row>
    <row r="26" spans="1:11" x14ac:dyDescent="0.15">
      <c r="A26" s="6"/>
      <c r="B26" s="6"/>
      <c r="C26" s="13" t="s">
        <v>37</v>
      </c>
      <c r="D26" s="4">
        <f>SUM(D23:D25)</f>
        <v>57</v>
      </c>
      <c r="E26" s="4"/>
      <c r="F26" s="4"/>
      <c r="G26" s="4"/>
      <c r="H26" s="4"/>
      <c r="I26" s="15" t="s">
        <v>41</v>
      </c>
      <c r="J26" s="5"/>
      <c r="K26" s="5">
        <f>SUM(K23:K25)</f>
        <v>0</v>
      </c>
    </row>
    <row r="27" spans="1:11" x14ac:dyDescent="0.15">
      <c r="A27" s="6"/>
      <c r="B27" s="6"/>
      <c r="C27" s="13"/>
      <c r="D27" s="4"/>
      <c r="E27" s="4"/>
      <c r="F27" s="4"/>
      <c r="G27" s="4"/>
      <c r="H27" s="4"/>
      <c r="I27" s="15"/>
      <c r="J27" s="5"/>
      <c r="K27" s="5"/>
    </row>
    <row r="28" spans="1:11" x14ac:dyDescent="0.15">
      <c r="A28" s="6"/>
      <c r="B28" s="6"/>
      <c r="C28" s="6"/>
      <c r="D28" s="4" t="s">
        <v>42</v>
      </c>
      <c r="E28" s="4"/>
      <c r="F28" s="4"/>
      <c r="G28" s="4"/>
      <c r="H28" s="4" t="s">
        <v>16</v>
      </c>
      <c r="I28" s="4"/>
      <c r="J28" s="5"/>
      <c r="K28" s="16"/>
    </row>
    <row r="29" spans="1:11" x14ac:dyDescent="0.15">
      <c r="A29" s="6"/>
      <c r="B29" s="6"/>
      <c r="C29" s="6"/>
      <c r="D29" s="4" t="s">
        <v>42</v>
      </c>
      <c r="E29" s="4"/>
      <c r="F29" s="4"/>
      <c r="G29" s="4"/>
      <c r="H29" s="4" t="s">
        <v>38</v>
      </c>
      <c r="I29" s="4"/>
      <c r="J29" s="5"/>
      <c r="K29" s="16"/>
    </row>
    <row r="30" spans="1:11" x14ac:dyDescent="0.15">
      <c r="A30" s="6"/>
      <c r="B30" s="6"/>
      <c r="C30" s="6"/>
      <c r="D30" s="4"/>
      <c r="E30" s="4"/>
      <c r="F30" s="4"/>
      <c r="G30" s="4"/>
      <c r="H30" s="4"/>
      <c r="I30" s="15" t="s">
        <v>43</v>
      </c>
      <c r="J30" s="5"/>
      <c r="K30" s="5">
        <f>SUM(K28:K29)</f>
        <v>0</v>
      </c>
    </row>
    <row r="31" spans="1:11" x14ac:dyDescent="0.15">
      <c r="A31" s="6"/>
      <c r="B31" s="6"/>
      <c r="C31" s="6"/>
      <c r="D31" s="4" t="s">
        <v>42</v>
      </c>
      <c r="E31" s="4"/>
      <c r="F31" s="4"/>
      <c r="G31" s="4"/>
      <c r="H31" s="4" t="s">
        <v>44</v>
      </c>
      <c r="I31" s="4"/>
      <c r="J31" s="5"/>
      <c r="K31" s="16"/>
    </row>
    <row r="32" spans="1:11" x14ac:dyDescent="0.15">
      <c r="A32" s="4"/>
      <c r="B32" s="4"/>
      <c r="C32" s="6"/>
      <c r="D32" s="4" t="s">
        <v>42</v>
      </c>
      <c r="E32" s="4"/>
      <c r="F32" s="4"/>
      <c r="G32" s="4"/>
      <c r="H32" s="4" t="s">
        <v>45</v>
      </c>
      <c r="I32" s="4"/>
      <c r="J32" s="5"/>
      <c r="K32" s="16"/>
    </row>
    <row r="33" spans="1:12" x14ac:dyDescent="0.15">
      <c r="A33" s="4"/>
      <c r="B33" s="4"/>
      <c r="C33" s="6"/>
      <c r="D33" s="4"/>
      <c r="E33" s="4"/>
      <c r="F33" s="4"/>
      <c r="G33" s="4"/>
      <c r="H33" s="4"/>
      <c r="I33" s="15" t="s">
        <v>46</v>
      </c>
      <c r="J33" s="14"/>
      <c r="K33" s="5">
        <f>SUM(K31:K32)</f>
        <v>0</v>
      </c>
    </row>
    <row r="34" spans="1:12" x14ac:dyDescent="0.15">
      <c r="A34" s="4"/>
      <c r="B34" s="4"/>
      <c r="C34" s="6"/>
      <c r="D34" s="4" t="s">
        <v>42</v>
      </c>
      <c r="E34" s="4"/>
      <c r="F34" s="4"/>
      <c r="G34" s="4"/>
      <c r="H34" s="4" t="s">
        <v>47</v>
      </c>
      <c r="I34" s="4"/>
      <c r="J34" s="14"/>
      <c r="K34" s="16"/>
    </row>
    <row r="35" spans="1:12" x14ac:dyDescent="0.15">
      <c r="A35" s="4"/>
      <c r="B35" s="4"/>
      <c r="C35" s="4"/>
      <c r="D35" s="4" t="s">
        <v>42</v>
      </c>
      <c r="E35" s="4"/>
      <c r="F35" s="4"/>
      <c r="G35" s="4"/>
      <c r="H35" s="4" t="s">
        <v>50</v>
      </c>
      <c r="I35" s="4"/>
      <c r="J35" s="5"/>
      <c r="K35" s="16"/>
    </row>
    <row r="36" spans="1:12" x14ac:dyDescent="0.15">
      <c r="A36" s="4"/>
      <c r="B36" s="4"/>
      <c r="C36" s="4"/>
      <c r="D36" s="4"/>
      <c r="E36" s="4"/>
      <c r="F36" s="4"/>
      <c r="G36" s="4"/>
      <c r="H36" s="4"/>
      <c r="I36" s="15" t="s">
        <v>48</v>
      </c>
      <c r="J36" s="5"/>
      <c r="K36" s="5">
        <f>SUM(K34:K35)</f>
        <v>0</v>
      </c>
    </row>
    <row r="37" spans="1:12" x14ac:dyDescent="0.15">
      <c r="A37" s="6"/>
      <c r="B37" s="6"/>
      <c r="C37" s="4"/>
      <c r="D37" s="4"/>
      <c r="E37" s="4"/>
      <c r="F37" s="4"/>
      <c r="G37" s="4"/>
      <c r="H37" s="4"/>
      <c r="I37" s="4"/>
      <c r="J37" s="5"/>
      <c r="K37" s="5"/>
    </row>
    <row r="38" spans="1:12" x14ac:dyDescent="0.15">
      <c r="A38" s="6"/>
      <c r="B38" s="6"/>
      <c r="C38" s="6"/>
      <c r="D38" s="4"/>
      <c r="E38" s="4"/>
      <c r="F38" s="4"/>
      <c r="G38" s="4"/>
      <c r="H38" s="4"/>
      <c r="I38" s="15" t="s">
        <v>41</v>
      </c>
      <c r="J38" s="5"/>
      <c r="K38" s="5">
        <f>K26</f>
        <v>0</v>
      </c>
    </row>
    <row r="39" spans="1:12" x14ac:dyDescent="0.15">
      <c r="A39" s="6"/>
      <c r="B39" s="6"/>
      <c r="C39" s="6"/>
      <c r="D39" s="4"/>
      <c r="E39" s="4"/>
      <c r="F39" s="4"/>
      <c r="G39" s="4"/>
      <c r="H39" s="4"/>
      <c r="I39" s="15" t="s">
        <v>43</v>
      </c>
      <c r="J39" s="5"/>
      <c r="K39" s="5">
        <f>K30</f>
        <v>0</v>
      </c>
    </row>
    <row r="40" spans="1:12" x14ac:dyDescent="0.15">
      <c r="A40" s="6"/>
      <c r="B40" s="6"/>
      <c r="C40" s="6"/>
      <c r="D40" s="4"/>
      <c r="E40" s="4"/>
      <c r="F40" s="4"/>
      <c r="G40" s="4"/>
      <c r="H40" s="4"/>
      <c r="I40" s="15" t="s">
        <v>46</v>
      </c>
      <c r="J40" s="5"/>
      <c r="K40" s="5">
        <f>K33</f>
        <v>0</v>
      </c>
    </row>
    <row r="41" spans="1:12" x14ac:dyDescent="0.15">
      <c r="A41" s="6"/>
      <c r="B41" s="6"/>
      <c r="C41" s="6"/>
      <c r="D41" s="4"/>
      <c r="E41" s="4"/>
      <c r="F41" s="4"/>
      <c r="G41" s="4"/>
      <c r="H41" s="4"/>
      <c r="I41" s="15" t="s">
        <v>48</v>
      </c>
      <c r="J41" s="5"/>
      <c r="K41" s="5">
        <f>K36</f>
        <v>0</v>
      </c>
    </row>
    <row r="42" spans="1:12" x14ac:dyDescent="0.15">
      <c r="A42" s="6"/>
      <c r="B42" s="6"/>
      <c r="C42" s="6"/>
      <c r="D42" s="4"/>
      <c r="E42" s="4"/>
      <c r="F42" s="4"/>
      <c r="G42" s="4"/>
      <c r="H42" s="4"/>
      <c r="I42" s="4"/>
      <c r="J42" s="5" t="s">
        <v>39</v>
      </c>
      <c r="K42" s="18">
        <f>K38+K40+K41+K39</f>
        <v>0</v>
      </c>
    </row>
    <row r="43" spans="1:12" x14ac:dyDescent="0.15">
      <c r="A43" s="6"/>
      <c r="B43" s="6"/>
      <c r="C43" s="6"/>
      <c r="D43" s="4"/>
      <c r="E43" s="4"/>
      <c r="F43" s="4"/>
      <c r="G43" s="4"/>
      <c r="H43" s="4"/>
      <c r="I43" s="4"/>
      <c r="J43" s="5" t="s">
        <v>40</v>
      </c>
      <c r="K43" s="18">
        <f>INT(K42*L43)</f>
        <v>0</v>
      </c>
      <c r="L43" s="17">
        <v>0.1</v>
      </c>
    </row>
    <row r="44" spans="1:12" x14ac:dyDescent="0.15">
      <c r="A44" s="6"/>
      <c r="B44" s="6"/>
      <c r="C44" s="6"/>
      <c r="D44" s="4"/>
      <c r="E44" s="4"/>
      <c r="F44" s="4"/>
      <c r="G44" s="4"/>
      <c r="H44" s="4"/>
      <c r="I44" s="4"/>
      <c r="J44" s="5" t="s">
        <v>49</v>
      </c>
      <c r="K44" s="18">
        <f>K42+K43</f>
        <v>0</v>
      </c>
    </row>
    <row r="45" spans="1:12" x14ac:dyDescent="0.15">
      <c r="A45" s="6"/>
      <c r="B45" s="6"/>
      <c r="C45" s="6"/>
      <c r="D45" s="4"/>
      <c r="E45" s="4"/>
      <c r="F45" s="4"/>
      <c r="G45" s="4"/>
      <c r="H45" s="4"/>
      <c r="I45" s="4"/>
      <c r="J45" s="5"/>
      <c r="K45" s="5"/>
    </row>
    <row r="46" spans="1:12" x14ac:dyDescent="0.15">
      <c r="A46" s="6"/>
      <c r="B46" s="6"/>
      <c r="C46" s="6"/>
      <c r="D46" s="4"/>
      <c r="E46" s="4"/>
      <c r="F46" s="4"/>
      <c r="G46" s="4"/>
      <c r="H46" s="4"/>
      <c r="I46" s="4"/>
      <c r="J46" s="5"/>
      <c r="K46" s="5"/>
    </row>
    <row r="47" spans="1:12" x14ac:dyDescent="0.15">
      <c r="A47" s="6"/>
      <c r="B47" s="6"/>
      <c r="C47" s="6"/>
      <c r="D47" s="4"/>
      <c r="E47" s="4"/>
      <c r="F47" s="4"/>
      <c r="G47" s="4"/>
      <c r="H47" s="4"/>
      <c r="I47" s="4"/>
      <c r="J47" s="5"/>
      <c r="K47" s="5"/>
    </row>
    <row r="48" spans="1:12" x14ac:dyDescent="0.15">
      <c r="A48" s="6"/>
      <c r="B48" s="6"/>
      <c r="C48" s="6"/>
      <c r="D48" s="4"/>
      <c r="E48" s="4"/>
      <c r="F48" s="4"/>
      <c r="G48" s="4"/>
      <c r="H48" s="4"/>
      <c r="I48" s="4"/>
      <c r="J48" s="5"/>
      <c r="K48" s="5"/>
    </row>
    <row r="49" spans="1:11" x14ac:dyDescent="0.15">
      <c r="A49" s="6"/>
      <c r="B49" s="6"/>
      <c r="C49" s="6"/>
      <c r="D49" s="4"/>
      <c r="E49" s="4"/>
      <c r="F49" s="4"/>
      <c r="G49" s="4"/>
      <c r="H49" s="4"/>
      <c r="I49" s="4"/>
      <c r="J49" s="5"/>
      <c r="K49" s="5"/>
    </row>
    <row r="50" spans="1:11" x14ac:dyDescent="0.15">
      <c r="A50" s="6"/>
      <c r="B50" s="6"/>
      <c r="C50" s="6"/>
      <c r="D50" s="4"/>
      <c r="E50" s="4"/>
      <c r="F50" s="4"/>
      <c r="G50" s="4"/>
      <c r="H50" s="4"/>
      <c r="I50" s="4"/>
      <c r="J50" s="5"/>
      <c r="K50" s="5"/>
    </row>
    <row r="51" spans="1:11" x14ac:dyDescent="0.15">
      <c r="A51" s="4"/>
      <c r="B51" s="4"/>
      <c r="C51" s="4"/>
      <c r="D51" s="4"/>
      <c r="E51" s="4"/>
      <c r="F51" s="4"/>
      <c r="G51" s="4"/>
      <c r="H51" s="4"/>
      <c r="I51" s="4"/>
      <c r="J51" s="5"/>
      <c r="K51" s="5"/>
    </row>
    <row r="52" spans="1:11" x14ac:dyDescent="0.15">
      <c r="A52" s="4"/>
      <c r="B52" s="4"/>
      <c r="C52" s="4"/>
      <c r="D52" s="4"/>
      <c r="E52" s="4"/>
      <c r="F52" s="4"/>
      <c r="G52" s="4"/>
      <c r="H52" s="4"/>
      <c r="I52" s="4"/>
      <c r="J52" s="5"/>
      <c r="K52" s="5"/>
    </row>
  </sheetData>
  <mergeCells count="5">
    <mergeCell ref="C23:C25"/>
    <mergeCell ref="B8:B10"/>
    <mergeCell ref="B11:B15"/>
    <mergeCell ref="B4:B7"/>
    <mergeCell ref="A2:K2"/>
  </mergeCells>
  <phoneticPr fontId="1"/>
  <printOptions horizontalCentered="1"/>
  <pageMargins left="0.78740157480314965" right="0.39370078740157483" top="0.78740157480314965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</vt:lpstr>
      <vt:lpstr>③!Print_Area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大山 曜</cp:lastModifiedBy>
  <cp:lastPrinted>2024-05-30T11:30:10Z</cp:lastPrinted>
  <dcterms:created xsi:type="dcterms:W3CDTF">2018-11-27T00:25:57Z</dcterms:created>
  <dcterms:modified xsi:type="dcterms:W3CDTF">2024-05-30T11:30:12Z</dcterms:modified>
</cp:coreProperties>
</file>